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rozpočet\Rozpočet 2025\"/>
    </mc:Choice>
  </mc:AlternateContent>
  <xr:revisionPtr revIDLastSave="0" documentId="8_{24A6EF39-762F-4A12-A9D7-642434EC6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List1!$B$1:$L$39</definedName>
  </definedNames>
  <calcPr calcId="191029"/>
</workbook>
</file>

<file path=xl/calcChain.xml><?xml version="1.0" encoding="utf-8"?>
<calcChain xmlns="http://schemas.openxmlformats.org/spreadsheetml/2006/main">
  <c r="K38" i="1" l="1"/>
  <c r="K37" i="1"/>
  <c r="K24" i="1" l="1"/>
  <c r="K23" i="1" l="1"/>
  <c r="K35" i="1"/>
  <c r="K13" i="1"/>
  <c r="K11" i="1"/>
  <c r="K12" i="1"/>
  <c r="K17" i="1" l="1"/>
  <c r="K29" i="1"/>
  <c r="O29" i="1" s="1"/>
</calcChain>
</file>

<file path=xl/sharedStrings.xml><?xml version="1.0" encoding="utf-8"?>
<sst xmlns="http://schemas.openxmlformats.org/spreadsheetml/2006/main" count="52" uniqueCount="32">
  <si>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</si>
  <si>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</si>
  <si>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</si>
  <si>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</si>
  <si>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</si>
  <si>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</si>
  <si>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</si>
  <si>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</si>
  <si>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</si>
  <si>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</si>
  <si>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</si>
  <si>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</si>
  <si>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</si>
  <si>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</si>
  <si>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</si>
  <si>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</si>
  <si>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</si>
  <si>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</si>
  <si>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</si>
  <si>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</si>
  <si>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</si>
  <si>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</si>
  <si>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</si>
  <si>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</si>
  <si>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převod na termínovaný účet</t>
  </si>
  <si>
    <t>převod z termínovananého účtu</t>
  </si>
  <si>
    <t>rozpočtové rezervy</t>
  </si>
  <si>
    <t xml:space="preserve">schváleno na ZO obce dne: </t>
  </si>
  <si>
    <t>dotace na volby do PS PČR</t>
  </si>
  <si>
    <t>průtoková dotace ZŠ a MŠ</t>
  </si>
  <si>
    <t>2025</t>
  </si>
  <si>
    <t>stav hotovost na BÚ 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</si>
</sst>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8"/>
  <sheetViews>
    <sheetView tabSelected="1" workbookViewId="0">
      <selection activeCell="L35" sqref="L35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29.710937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30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1</v>
      </c>
      <c r="J5" s="20"/>
      <c r="K5" s="21"/>
    </row>
    <row r="6" spans="2:12" x14ac:dyDescent="0.2">
      <c r="C6" s="7"/>
    </row>
    <row r="7" spans="2:12" x14ac:dyDescent="0.2">
      <c r="B7" s="38" t="s">
        <v>27</v>
      </c>
      <c r="C7" s="39"/>
      <c r="D7" s="39"/>
      <c r="E7" s="39"/>
      <c r="F7" s="39"/>
      <c r="G7" s="40">
        <v>45685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4116</v>
      </c>
      <c r="F11" s="2"/>
      <c r="G11" s="2"/>
      <c r="H11" s="2"/>
      <c r="I11" s="14">
        <v>0</v>
      </c>
      <c r="J11" s="14">
        <v>760000</v>
      </c>
      <c r="K11" s="12">
        <f>SUM(J11-I11)</f>
        <v>760000</v>
      </c>
      <c r="L11" s="16" t="s">
        <v>29</v>
      </c>
    </row>
    <row r="12" spans="2:12" ht="14.25" customHeight="1" x14ac:dyDescent="0.2">
      <c r="B12" s="3">
        <v>231</v>
      </c>
      <c r="C12" s="3"/>
      <c r="D12" s="2"/>
      <c r="E12" s="2">
        <v>4111</v>
      </c>
      <c r="F12" s="2"/>
      <c r="G12" s="2"/>
      <c r="H12" s="2"/>
      <c r="I12" s="14">
        <v>0</v>
      </c>
      <c r="J12" s="14">
        <v>32000</v>
      </c>
      <c r="K12" s="12">
        <f>SUM(J12-I12)</f>
        <v>32000</v>
      </c>
      <c r="L12" s="16" t="s">
        <v>28</v>
      </c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12">
        <f>SUM(J13-I13)</f>
        <v>0</v>
      </c>
      <c r="L13" s="16"/>
    </row>
    <row r="14" spans="2:12" ht="14.25" customHeight="1" x14ac:dyDescent="0.2">
      <c r="B14" s="3"/>
      <c r="C14" s="3"/>
      <c r="D14" s="2"/>
      <c r="E14" s="2"/>
      <c r="F14" s="2"/>
      <c r="G14" s="2"/>
      <c r="H14" s="2"/>
      <c r="I14" s="14"/>
      <c r="J14" s="14"/>
      <c r="K14" s="12"/>
      <c r="L14" s="3"/>
    </row>
    <row r="15" spans="2:12" ht="14.25" customHeight="1" x14ac:dyDescent="0.2">
      <c r="B15" s="3"/>
      <c r="C15" s="3"/>
      <c r="D15" s="2"/>
      <c r="E15" s="2"/>
      <c r="F15" s="2"/>
      <c r="G15" s="2"/>
      <c r="H15" s="2"/>
      <c r="I15" s="14"/>
      <c r="J15" s="14"/>
      <c r="K15" s="12"/>
      <c r="L15" s="3"/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/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792000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6409</v>
      </c>
      <c r="E23" s="2"/>
      <c r="F23" s="2"/>
      <c r="G23" s="2"/>
      <c r="H23" s="2"/>
      <c r="I23" s="14">
        <v>3228000</v>
      </c>
      <c r="J23" s="14">
        <v>11650000</v>
      </c>
      <c r="K23" s="36">
        <f>SUM(J23-I23)</f>
        <v>8422000</v>
      </c>
      <c r="L23" s="16" t="s">
        <v>26</v>
      </c>
    </row>
    <row r="24" spans="2:15" x14ac:dyDescent="0.2">
      <c r="B24" s="3">
        <v>231</v>
      </c>
      <c r="C24" s="3"/>
      <c r="D24" s="2">
        <v>3119</v>
      </c>
      <c r="E24" s="2"/>
      <c r="F24" s="2"/>
      <c r="G24" s="2"/>
      <c r="H24" s="2"/>
      <c r="I24" s="14">
        <v>2580000</v>
      </c>
      <c r="J24" s="14">
        <v>3340000</v>
      </c>
      <c r="K24" s="36">
        <f>SUM(J24-I24)</f>
        <v>760000</v>
      </c>
      <c r="L24" s="16" t="s">
        <v>29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19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19"/>
      <c r="L26" s="16"/>
    </row>
    <row r="27" spans="2:15" x14ac:dyDescent="0.2">
      <c r="B27" s="3"/>
      <c r="C27" s="3"/>
      <c r="D27" s="2"/>
      <c r="E27" s="2"/>
      <c r="F27" s="2"/>
      <c r="G27" s="2"/>
      <c r="H27" s="2"/>
      <c r="I27" s="14"/>
      <c r="J27" s="14"/>
      <c r="K27" s="19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27"/>
      <c r="D29" s="4" t="s">
        <v>21</v>
      </c>
      <c r="E29" s="4"/>
      <c r="F29" s="4"/>
      <c r="G29" s="4"/>
      <c r="H29" s="4"/>
      <c r="I29" s="28"/>
      <c r="J29" s="28"/>
      <c r="K29" s="28">
        <f>SUM(K23:K28)</f>
        <v>9182000</v>
      </c>
      <c r="L29" s="3"/>
      <c r="O29" s="18">
        <f>SUM(K17+K35-K29)</f>
        <v>0</v>
      </c>
    </row>
    <row r="30" spans="2:15" x14ac:dyDescent="0.2">
      <c r="O30" s="18"/>
    </row>
    <row r="31" spans="2:15" x14ac:dyDescent="0.2">
      <c r="O31" s="18"/>
    </row>
    <row r="32" spans="2:15" x14ac:dyDescent="0.2">
      <c r="O32" s="18"/>
    </row>
    <row r="33" spans="2:15" x14ac:dyDescent="0.2">
      <c r="B33" s="7" t="s">
        <v>22</v>
      </c>
      <c r="O33" s="18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8"/>
    </row>
    <row r="35" spans="2:15" x14ac:dyDescent="0.2">
      <c r="B35" s="3"/>
      <c r="C35" s="3"/>
      <c r="D35" s="2"/>
      <c r="E35" s="2">
        <v>8115</v>
      </c>
      <c r="F35" s="2"/>
      <c r="G35" s="2"/>
      <c r="H35" s="2"/>
      <c r="I35" s="14">
        <v>12500000</v>
      </c>
      <c r="J35" s="14">
        <v>20890000</v>
      </c>
      <c r="K35" s="19">
        <f>SUM(J35-I35)</f>
        <v>8390000</v>
      </c>
      <c r="L35" s="17" t="s">
        <v>31</v>
      </c>
    </row>
    <row r="36" spans="2:15" x14ac:dyDescent="0.2">
      <c r="B36" s="3"/>
      <c r="C36" s="3"/>
      <c r="D36" s="2"/>
      <c r="E36" s="2">
        <v>8117</v>
      </c>
      <c r="F36" s="2"/>
      <c r="G36" s="2"/>
      <c r="H36" s="2"/>
      <c r="I36" s="14">
        <v>15000000</v>
      </c>
      <c r="J36" s="14">
        <v>20000000</v>
      </c>
      <c r="K36" s="19">
        <v>-5000000</v>
      </c>
      <c r="L36" s="3" t="s">
        <v>24</v>
      </c>
    </row>
    <row r="37" spans="2:15" x14ac:dyDescent="0.2">
      <c r="B37" s="3"/>
      <c r="C37" s="3"/>
      <c r="D37" s="2"/>
      <c r="E37" s="2">
        <v>8118</v>
      </c>
      <c r="F37" s="2"/>
      <c r="G37" s="2"/>
      <c r="H37" s="2"/>
      <c r="I37" s="14">
        <v>15000000</v>
      </c>
      <c r="J37" s="14">
        <v>20000000</v>
      </c>
      <c r="K37" s="19">
        <f t="shared" ref="K37" si="0">SUM(J37-I37)</f>
        <v>5000000</v>
      </c>
      <c r="L37" s="3" t="s">
        <v>25</v>
      </c>
    </row>
    <row r="38" spans="2:15" x14ac:dyDescent="0.2">
      <c r="B38" s="29"/>
      <c r="C38" s="30"/>
      <c r="D38" s="31" t="s">
        <v>23</v>
      </c>
      <c r="E38" s="31"/>
      <c r="F38" s="31"/>
      <c r="G38" s="31"/>
      <c r="H38" s="31"/>
      <c r="I38" s="32"/>
      <c r="J38" s="33"/>
      <c r="K38" s="37">
        <f>SUM(K35:K37)</f>
        <v>8390000</v>
      </c>
      <c r="L38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2025-01-28T14:04:33Z</cp:lastPrinted>
  <dcterms:created xsi:type="dcterms:W3CDTF">2006-10-05T17:07:11Z</dcterms:created>
  <dcterms:modified xsi:type="dcterms:W3CDTF">2025-01-29T13:27:34Z</dcterms:modified>
  <cp:category/>
  <cp:contentStatus/>
</cp:coreProperties>
</file>